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60" yWindow="0" windowWidth="20730" windowHeight="11760" activeTab="2"/>
  </bookViews>
  <sheets>
    <sheet name="FIRENZE" sheetId="1" r:id="rId1"/>
    <sheet name="ROMA" sheetId="3" r:id="rId2"/>
    <sheet name="FERRARA E RAVENNA" sheetId="5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1"/>
  <c r="C24" i="5"/>
  <c r="C34"/>
  <c r="C38"/>
  <c r="C39"/>
  <c r="D24"/>
  <c r="D34"/>
  <c r="D38"/>
  <c r="D39"/>
  <c r="E24"/>
  <c r="E34"/>
  <c r="E38"/>
  <c r="E39"/>
  <c r="F24"/>
  <c r="F34"/>
  <c r="F38"/>
  <c r="F39"/>
  <c r="G24"/>
  <c r="G34"/>
  <c r="G38"/>
  <c r="G39"/>
  <c r="H24"/>
  <c r="H34"/>
  <c r="H38"/>
  <c r="H39"/>
  <c r="H24" i="3"/>
  <c r="H34"/>
  <c r="H38"/>
  <c r="H39"/>
  <c r="F24"/>
  <c r="F34"/>
  <c r="F38"/>
  <c r="F39"/>
  <c r="D24"/>
  <c r="D34"/>
  <c r="D38"/>
  <c r="D39"/>
  <c r="G38"/>
  <c r="G24"/>
  <c r="G34"/>
  <c r="G39"/>
  <c r="E38"/>
  <c r="E24"/>
  <c r="E34"/>
  <c r="E39"/>
  <c r="C38"/>
  <c r="C24"/>
  <c r="C34"/>
  <c r="C39"/>
  <c r="C38" i="1"/>
  <c r="D38"/>
  <c r="E38"/>
  <c r="F38"/>
  <c r="G38"/>
  <c r="H38"/>
  <c r="B34"/>
  <c r="C34"/>
  <c r="D34"/>
  <c r="E34"/>
  <c r="F34"/>
  <c r="F24"/>
  <c r="F39"/>
  <c r="G34"/>
  <c r="H34"/>
  <c r="C24"/>
  <c r="C39"/>
  <c r="D24"/>
  <c r="G24"/>
  <c r="G39"/>
  <c r="H24"/>
  <c r="H39"/>
  <c r="D39"/>
  <c r="E39"/>
</calcChain>
</file>

<file path=xl/sharedStrings.xml><?xml version="1.0" encoding="utf-8"?>
<sst xmlns="http://schemas.openxmlformats.org/spreadsheetml/2006/main" count="277" uniqueCount="48">
  <si>
    <t>OFFERTA ECONOMICA</t>
  </si>
  <si>
    <t>1A</t>
  </si>
  <si>
    <t>1B</t>
  </si>
  <si>
    <t>1C</t>
  </si>
  <si>
    <t>1D</t>
  </si>
  <si>
    <t>1E</t>
  </si>
  <si>
    <t>1F</t>
  </si>
  <si>
    <t>1G</t>
  </si>
  <si>
    <t>MC</t>
  </si>
  <si>
    <t>AVION TRAVEL</t>
  </si>
  <si>
    <t>SI</t>
  </si>
  <si>
    <t>ACCOMPAGNATORE</t>
  </si>
  <si>
    <t>PARTENZE IN CORSO</t>
  </si>
  <si>
    <t>VIAGGI IN Altalena</t>
  </si>
  <si>
    <t>I viaggi di Angelino</t>
  </si>
  <si>
    <t>EXPLORA TRAVEL</t>
  </si>
  <si>
    <t>QUALITA' PROGRAMMA, TRASPORTI MAX 30 Punti</t>
  </si>
  <si>
    <t>GUIDA 1 P.TO PER ESCURSIONE MAX 5 Punti</t>
  </si>
  <si>
    <t>ALBERGO SUP RICHIESTA ( 7 Punti)</t>
  </si>
  <si>
    <t>CAMERE (DOPPIE 3 Punti -TRIPLE  2 Punti-ALTRO 0)</t>
  </si>
  <si>
    <t>COLAZIONE CON SERV.(2Punti)</t>
  </si>
  <si>
    <t>BIGLIETTI GRATUITI INGR MUSEI MAX 5 Punti</t>
  </si>
  <si>
    <t>GRATUITA' 1/10 Punti 4- 1/12 Punti 3</t>
  </si>
  <si>
    <t>TRASPORTO COMPRESO Punti 2</t>
  </si>
  <si>
    <t>1 P.PTR PER OGNI ALTRA PROP MIGLIOR. MAX 3 Punti</t>
  </si>
  <si>
    <t>UBICAZIONE CENTRALE (7 Punti)</t>
  </si>
  <si>
    <t>PULLMAN IN LOCO GRATUITO Punti 2</t>
  </si>
  <si>
    <t xml:space="preserve">PRANZO E CENA CON SERVIZIO (3 Punti) / PRANZO O CENA CON SERV.(1,5 Punti)  </t>
  </si>
  <si>
    <t>1 P.TO PER OGNI ALTRA PROPOSTA MIGLIORATIVA MAX 3</t>
  </si>
  <si>
    <t>NETWORK WORLD TRAVEL</t>
  </si>
  <si>
    <t>TOTALE PUNTI</t>
  </si>
  <si>
    <t>Assicurazione RC (MAX Punti 5)</t>
  </si>
  <si>
    <t>DOCUMENTAZIONE AMMINISTRATIVA DICHIARAZIONE EX ART 47 DPR 445</t>
  </si>
  <si>
    <t>VIAGGI IN ALTALENA</t>
  </si>
  <si>
    <t>I VIAGGI DI ANGELINO</t>
  </si>
  <si>
    <t xml:space="preserve">1 PUNTO PER OGNI ESPERIENZA </t>
  </si>
  <si>
    <t xml:space="preserve">ESPERIENZA (MAX 10 Punti) </t>
  </si>
  <si>
    <t>QUALITA' PROGRAMMA, TRASPORTI (MAX 30 Punti)</t>
  </si>
  <si>
    <t>PREZZO OFFERTO EURO</t>
  </si>
  <si>
    <t>QUALITA' STRUTT. UTILIZZATE (MAX 25 Punti)</t>
  </si>
  <si>
    <t xml:space="preserve">1 P.TO PER OGNI ESPERIENZA </t>
  </si>
  <si>
    <t>QUALITA' STRUTT. UTILIZZATE MAX 25 Punti</t>
  </si>
  <si>
    <t>PREZZO MINIMO
 EURO</t>
  </si>
  <si>
    <t>ACCOMPAGNATORE punti 4</t>
  </si>
  <si>
    <t>ACCOMPAGNATORE Punti 4</t>
  </si>
  <si>
    <r>
      <t xml:space="preserve">DESTINAZIONE </t>
    </r>
    <r>
      <rPr>
        <b/>
        <sz val="12"/>
        <color theme="1"/>
        <rFont val="Calibri"/>
        <family val="2"/>
        <scheme val="minor"/>
      </rPr>
      <t>FIRENZE</t>
    </r>
  </si>
  <si>
    <r>
      <t xml:space="preserve">DESTINAZIONE </t>
    </r>
    <r>
      <rPr>
        <b/>
        <sz val="12"/>
        <color theme="1"/>
        <rFont val="Calibri"/>
        <family val="2"/>
        <scheme val="minor"/>
      </rPr>
      <t>ROMA</t>
    </r>
  </si>
  <si>
    <t>DESTINAZIONE FERRARA E RAVENNA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</si>
</sst>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0" borderId="4" xfId="0" applyFont="1" applyBorder="1" applyAlignment="1"/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1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I78"/>
  <sheetViews>
    <sheetView topLeftCell="A16" workbookViewId="0">
      <selection activeCell="C29" sqref="C29"/>
    </sheetView>
  </sheetViews>
  <sheetFormatPr defaultColWidth="8.85546875" defaultRowHeight="15"/>
  <cols>
    <col min="1" max="1" width="38.42578125" customWidth="1"/>
    <col min="2" max="2" width="11.28515625" customWidth="1"/>
    <col min="3" max="3" width="12.28515625" customWidth="1"/>
    <col min="4" max="4" width="11.140625" customWidth="1"/>
    <col min="5" max="5" width="10.7109375" customWidth="1"/>
    <col min="6" max="6" width="9.7109375" bestFit="1" customWidth="1"/>
    <col min="7" max="7" width="9.42578125" customWidth="1"/>
    <col min="8" max="8" width="10.42578125" bestFit="1" customWidth="1"/>
    <col min="9" max="9" width="15.7109375" bestFit="1" customWidth="1"/>
    <col min="10" max="10" width="16.28515625" bestFit="1" customWidth="1"/>
  </cols>
  <sheetData>
    <row r="1" spans="1:9" ht="30">
      <c r="A1" s="24" t="s">
        <v>45</v>
      </c>
      <c r="B1" s="25"/>
      <c r="C1" s="25"/>
      <c r="D1" s="25"/>
      <c r="E1" s="25"/>
      <c r="F1" s="25"/>
      <c r="G1" s="25"/>
      <c r="H1" s="26"/>
      <c r="I1" s="13" t="s">
        <v>42</v>
      </c>
    </row>
    <row r="2" spans="1:9" ht="18.75" customHeight="1">
      <c r="A2" s="24" t="s">
        <v>32</v>
      </c>
      <c r="B2" s="25"/>
      <c r="C2" s="25"/>
      <c r="D2" s="25"/>
      <c r="E2" s="25"/>
      <c r="F2" s="25"/>
      <c r="G2" s="25"/>
      <c r="H2" s="26"/>
      <c r="I2" s="1">
        <v>178</v>
      </c>
    </row>
    <row r="3" spans="1:9" ht="108">
      <c r="A3" s="1"/>
      <c r="B3" s="8"/>
      <c r="C3" s="8" t="s">
        <v>9</v>
      </c>
      <c r="D3" s="8" t="s">
        <v>8</v>
      </c>
      <c r="E3" s="8" t="s">
        <v>12</v>
      </c>
      <c r="F3" s="8" t="s">
        <v>33</v>
      </c>
      <c r="G3" s="8" t="s">
        <v>15</v>
      </c>
      <c r="H3" s="8" t="s">
        <v>34</v>
      </c>
      <c r="I3" s="1"/>
    </row>
    <row r="4" spans="1:9">
      <c r="A4" s="1" t="s">
        <v>1</v>
      </c>
      <c r="B4" s="9"/>
      <c r="C4" s="9" t="s">
        <v>10</v>
      </c>
      <c r="D4" s="9" t="s">
        <v>10</v>
      </c>
      <c r="E4" s="9" t="s">
        <v>10</v>
      </c>
      <c r="F4" s="9" t="s">
        <v>10</v>
      </c>
      <c r="G4" s="9" t="s">
        <v>10</v>
      </c>
      <c r="H4" s="9" t="s">
        <v>10</v>
      </c>
      <c r="I4" s="1"/>
    </row>
    <row r="5" spans="1:9">
      <c r="A5" s="1" t="s">
        <v>2</v>
      </c>
      <c r="B5" s="9"/>
      <c r="C5" s="9" t="s">
        <v>10</v>
      </c>
      <c r="D5" s="9" t="s">
        <v>10</v>
      </c>
      <c r="E5" s="9" t="s">
        <v>10</v>
      </c>
      <c r="F5" s="9" t="s">
        <v>10</v>
      </c>
      <c r="G5" s="9" t="s">
        <v>10</v>
      </c>
      <c r="H5" s="9" t="s">
        <v>10</v>
      </c>
      <c r="I5" s="1"/>
    </row>
    <row r="6" spans="1:9">
      <c r="A6" s="1" t="s">
        <v>3</v>
      </c>
      <c r="B6" s="9"/>
      <c r="C6" s="9" t="s">
        <v>10</v>
      </c>
      <c r="D6" s="9" t="s">
        <v>10</v>
      </c>
      <c r="E6" s="9" t="s">
        <v>10</v>
      </c>
      <c r="F6" s="9" t="s">
        <v>10</v>
      </c>
      <c r="G6" s="9" t="s">
        <v>10</v>
      </c>
      <c r="H6" s="9" t="s">
        <v>10</v>
      </c>
      <c r="I6" s="1"/>
    </row>
    <row r="7" spans="1:9">
      <c r="A7" s="1" t="s">
        <v>4</v>
      </c>
      <c r="B7" s="9"/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  <c r="I7" s="1"/>
    </row>
    <row r="8" spans="1:9">
      <c r="A8" s="1" t="s">
        <v>5</v>
      </c>
      <c r="B8" s="9"/>
      <c r="C8" s="9" t="s">
        <v>10</v>
      </c>
      <c r="D8" s="9" t="s">
        <v>10</v>
      </c>
      <c r="E8" s="9" t="s">
        <v>10</v>
      </c>
      <c r="F8" s="9" t="s">
        <v>10</v>
      </c>
      <c r="G8" s="9" t="s">
        <v>10</v>
      </c>
      <c r="H8" s="9" t="s">
        <v>10</v>
      </c>
      <c r="I8" s="1"/>
    </row>
    <row r="9" spans="1:9">
      <c r="A9" s="1" t="s">
        <v>6</v>
      </c>
      <c r="B9" s="9"/>
      <c r="C9" s="9" t="s">
        <v>10</v>
      </c>
      <c r="D9" s="9" t="s">
        <v>10</v>
      </c>
      <c r="E9" s="9" t="s">
        <v>10</v>
      </c>
      <c r="F9" s="9" t="s">
        <v>10</v>
      </c>
      <c r="G9" s="9" t="s">
        <v>10</v>
      </c>
      <c r="H9" s="9" t="s">
        <v>10</v>
      </c>
      <c r="I9" s="1"/>
    </row>
    <row r="10" spans="1:9">
      <c r="A10" s="1" t="s">
        <v>7</v>
      </c>
      <c r="B10" s="9"/>
      <c r="C10" s="9" t="s">
        <v>10</v>
      </c>
      <c r="D10" s="9" t="s">
        <v>10</v>
      </c>
      <c r="E10" s="9" t="s">
        <v>10</v>
      </c>
      <c r="F10" s="9" t="s">
        <v>10</v>
      </c>
      <c r="G10" s="9" t="s">
        <v>10</v>
      </c>
      <c r="H10" s="9" t="s">
        <v>10</v>
      </c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15.75">
      <c r="A12" s="22" t="s">
        <v>0</v>
      </c>
      <c r="B12" s="23"/>
      <c r="C12" s="23"/>
      <c r="D12" s="23"/>
      <c r="E12" s="23"/>
      <c r="F12" s="23"/>
      <c r="G12" s="23"/>
      <c r="H12" s="23"/>
      <c r="I12" s="14"/>
    </row>
    <row r="13" spans="1:9" ht="45" customHeight="1">
      <c r="A13" s="1"/>
      <c r="B13" s="7"/>
      <c r="C13" s="7" t="s">
        <v>9</v>
      </c>
      <c r="D13" s="7" t="s">
        <v>8</v>
      </c>
      <c r="E13" s="7" t="s">
        <v>12</v>
      </c>
      <c r="F13" s="7" t="s">
        <v>33</v>
      </c>
      <c r="G13" s="7" t="s">
        <v>15</v>
      </c>
      <c r="H13" s="7" t="s">
        <v>34</v>
      </c>
      <c r="I13" s="1"/>
    </row>
    <row r="14" spans="1:9">
      <c r="A14" s="1"/>
      <c r="B14" s="1"/>
      <c r="C14" s="1"/>
      <c r="D14" s="7"/>
      <c r="E14" s="7"/>
      <c r="F14" s="1"/>
      <c r="G14" s="1"/>
      <c r="H14" s="1"/>
      <c r="I14" s="1"/>
    </row>
    <row r="15" spans="1:9" ht="24.75" customHeight="1">
      <c r="A15" s="22" t="s">
        <v>36</v>
      </c>
      <c r="B15" s="23"/>
      <c r="C15" s="23"/>
      <c r="D15" s="23"/>
      <c r="E15" s="23"/>
      <c r="F15" s="23"/>
      <c r="G15" s="23"/>
      <c r="H15" s="23"/>
      <c r="I15" s="14"/>
    </row>
    <row r="16" spans="1:9">
      <c r="A16" s="2" t="s">
        <v>35</v>
      </c>
      <c r="B16" s="3"/>
      <c r="C16" s="3">
        <v>10</v>
      </c>
      <c r="D16" s="3">
        <v>10</v>
      </c>
      <c r="E16" s="3">
        <v>1</v>
      </c>
      <c r="F16" s="1">
        <v>10</v>
      </c>
      <c r="G16" s="4">
        <v>8</v>
      </c>
      <c r="H16" s="1">
        <v>10</v>
      </c>
      <c r="I16" s="1"/>
    </row>
    <row r="17" spans="1:9" ht="34.5" customHeight="1">
      <c r="A17" s="22" t="s">
        <v>39</v>
      </c>
      <c r="B17" s="23"/>
      <c r="C17" s="23"/>
      <c r="D17" s="23"/>
      <c r="E17" s="23"/>
      <c r="F17" s="23"/>
      <c r="G17" s="23"/>
      <c r="H17" s="23"/>
      <c r="I17" s="14"/>
    </row>
    <row r="18" spans="1:9" ht="18.75" customHeight="1">
      <c r="A18" s="2" t="s">
        <v>18</v>
      </c>
      <c r="B18" s="7"/>
      <c r="C18" s="3">
        <v>0</v>
      </c>
      <c r="D18" s="3">
        <v>0</v>
      </c>
      <c r="E18" s="3">
        <v>0</v>
      </c>
      <c r="F18" s="4">
        <v>0</v>
      </c>
      <c r="G18" s="4">
        <v>0</v>
      </c>
      <c r="H18" s="4">
        <v>0</v>
      </c>
      <c r="I18" s="1"/>
    </row>
    <row r="19" spans="1:9">
      <c r="A19" s="2" t="s">
        <v>25</v>
      </c>
      <c r="B19" s="7"/>
      <c r="C19" s="3">
        <v>7</v>
      </c>
      <c r="D19" s="3">
        <v>7</v>
      </c>
      <c r="E19" s="3">
        <v>0</v>
      </c>
      <c r="F19" s="4">
        <v>7</v>
      </c>
      <c r="G19" s="4">
        <v>0</v>
      </c>
      <c r="H19" s="4">
        <v>7</v>
      </c>
      <c r="I19" s="1"/>
    </row>
    <row r="20" spans="1:9" ht="30">
      <c r="A20" s="2" t="s">
        <v>19</v>
      </c>
      <c r="B20" s="6"/>
      <c r="C20" s="3">
        <v>3</v>
      </c>
      <c r="D20" s="3">
        <v>2</v>
      </c>
      <c r="E20" s="3">
        <v>0</v>
      </c>
      <c r="F20" s="4">
        <v>0</v>
      </c>
      <c r="G20" s="4">
        <v>0</v>
      </c>
      <c r="H20" s="4">
        <v>2</v>
      </c>
      <c r="I20" s="1"/>
    </row>
    <row r="21" spans="1:9">
      <c r="A21" s="2" t="s">
        <v>20</v>
      </c>
      <c r="B21" s="6"/>
      <c r="C21" s="3">
        <v>2</v>
      </c>
      <c r="D21" s="3">
        <v>2</v>
      </c>
      <c r="E21" s="3">
        <v>0</v>
      </c>
      <c r="F21" s="4">
        <v>0</v>
      </c>
      <c r="G21" s="4">
        <v>0</v>
      </c>
      <c r="H21" s="4">
        <v>2</v>
      </c>
      <c r="I21" s="1"/>
    </row>
    <row r="22" spans="1:9" ht="30">
      <c r="A22" s="2" t="s">
        <v>27</v>
      </c>
      <c r="B22" s="6"/>
      <c r="C22" s="3">
        <v>1.5</v>
      </c>
      <c r="D22" s="3">
        <v>1.5</v>
      </c>
      <c r="E22" s="3">
        <v>0</v>
      </c>
      <c r="F22" s="4">
        <v>0</v>
      </c>
      <c r="G22" s="4">
        <v>0</v>
      </c>
      <c r="H22" s="4">
        <v>1.5</v>
      </c>
      <c r="I22" s="1"/>
    </row>
    <row r="23" spans="1:9" ht="30">
      <c r="A23" s="2" t="s">
        <v>28</v>
      </c>
      <c r="B23" s="6"/>
      <c r="C23" s="3">
        <v>3</v>
      </c>
      <c r="D23" s="3">
        <v>3</v>
      </c>
      <c r="E23" s="3">
        <v>0</v>
      </c>
      <c r="F23" s="4">
        <v>0</v>
      </c>
      <c r="G23" s="4">
        <v>1</v>
      </c>
      <c r="H23" s="4">
        <v>1</v>
      </c>
      <c r="I23" s="1"/>
    </row>
    <row r="24" spans="1:9">
      <c r="A24" s="2"/>
      <c r="B24" s="6"/>
      <c r="C24" s="6">
        <f t="shared" ref="C24:H24" si="0">SUM(C18:C23)</f>
        <v>16.5</v>
      </c>
      <c r="D24" s="6">
        <f t="shared" si="0"/>
        <v>15.5</v>
      </c>
      <c r="E24" s="6">
        <f t="shared" si="0"/>
        <v>0</v>
      </c>
      <c r="F24" s="6">
        <f t="shared" si="0"/>
        <v>7</v>
      </c>
      <c r="G24" s="6">
        <f t="shared" si="0"/>
        <v>1</v>
      </c>
      <c r="H24" s="6">
        <f t="shared" si="0"/>
        <v>13.5</v>
      </c>
      <c r="I24" s="1"/>
    </row>
    <row r="25" spans="1:9" ht="24" customHeight="1">
      <c r="A25" s="22" t="s">
        <v>37</v>
      </c>
      <c r="B25" s="23"/>
      <c r="C25" s="23"/>
      <c r="D25" s="23"/>
      <c r="E25" s="23"/>
      <c r="F25" s="23"/>
      <c r="G25" s="23"/>
      <c r="H25" s="23"/>
      <c r="I25" s="14"/>
    </row>
    <row r="26" spans="1:9" ht="30">
      <c r="A26" s="2" t="s">
        <v>21</v>
      </c>
      <c r="B26" s="6"/>
      <c r="C26" s="3">
        <v>5</v>
      </c>
      <c r="D26" s="3">
        <v>5</v>
      </c>
      <c r="E26" s="3">
        <v>0</v>
      </c>
      <c r="F26" s="4">
        <v>0</v>
      </c>
      <c r="G26" s="4">
        <v>0</v>
      </c>
      <c r="H26" s="4">
        <v>2</v>
      </c>
      <c r="I26" s="1"/>
    </row>
    <row r="27" spans="1:9" ht="30">
      <c r="A27" s="2" t="s">
        <v>17</v>
      </c>
      <c r="B27" s="6"/>
      <c r="C27" s="3">
        <v>0</v>
      </c>
      <c r="D27" s="3">
        <v>3</v>
      </c>
      <c r="E27" s="3">
        <v>4</v>
      </c>
      <c r="F27" s="4">
        <v>0</v>
      </c>
      <c r="G27" s="4">
        <v>3</v>
      </c>
      <c r="H27" s="4">
        <v>3</v>
      </c>
      <c r="I27" s="1"/>
    </row>
    <row r="28" spans="1:9">
      <c r="A28" s="2" t="s">
        <v>22</v>
      </c>
      <c r="B28" s="6"/>
      <c r="C28" s="3">
        <v>4</v>
      </c>
      <c r="D28" s="3">
        <v>3</v>
      </c>
      <c r="E28" s="3">
        <v>0</v>
      </c>
      <c r="F28" s="4">
        <v>0</v>
      </c>
      <c r="G28" s="4">
        <v>0</v>
      </c>
      <c r="H28" s="4">
        <v>3</v>
      </c>
      <c r="I28" s="1"/>
    </row>
    <row r="29" spans="1:9">
      <c r="A29" s="2" t="s">
        <v>23</v>
      </c>
      <c r="B29" s="6"/>
      <c r="C29" s="4">
        <v>2</v>
      </c>
      <c r="D29" s="4">
        <v>2</v>
      </c>
      <c r="E29" s="4">
        <v>2</v>
      </c>
      <c r="F29" s="4">
        <v>2</v>
      </c>
      <c r="G29" s="4">
        <v>2</v>
      </c>
      <c r="H29" s="4">
        <v>2</v>
      </c>
      <c r="I29" s="1"/>
    </row>
    <row r="30" spans="1:9">
      <c r="A30" s="2" t="s">
        <v>26</v>
      </c>
      <c r="B30" s="4"/>
      <c r="C30" s="4">
        <v>0</v>
      </c>
      <c r="D30" s="4">
        <v>2</v>
      </c>
      <c r="E30" s="4">
        <v>2</v>
      </c>
      <c r="F30" s="4">
        <v>0</v>
      </c>
      <c r="G30" s="4">
        <v>2</v>
      </c>
      <c r="H30" s="4">
        <v>2</v>
      </c>
      <c r="I30" s="1"/>
    </row>
    <row r="31" spans="1:9">
      <c r="A31" s="2" t="s">
        <v>43</v>
      </c>
      <c r="B31" s="13"/>
      <c r="C31" s="4">
        <v>4</v>
      </c>
      <c r="D31" s="4">
        <v>4</v>
      </c>
      <c r="E31" s="4">
        <v>0</v>
      </c>
      <c r="F31" s="4">
        <v>0</v>
      </c>
      <c r="G31" s="4">
        <v>0</v>
      </c>
      <c r="H31" s="4">
        <v>0</v>
      </c>
      <c r="I31" s="1"/>
    </row>
    <row r="32" spans="1:9">
      <c r="A32" s="2" t="s">
        <v>31</v>
      </c>
      <c r="B32" s="13"/>
      <c r="C32" s="4">
        <v>5</v>
      </c>
      <c r="D32" s="4">
        <v>5</v>
      </c>
      <c r="E32" s="4">
        <v>5</v>
      </c>
      <c r="F32" s="4">
        <v>5</v>
      </c>
      <c r="G32" s="4">
        <v>5</v>
      </c>
      <c r="H32" s="4">
        <v>5</v>
      </c>
      <c r="I32" s="1"/>
    </row>
    <row r="33" spans="1:9" ht="30">
      <c r="A33" s="2" t="s">
        <v>24</v>
      </c>
      <c r="B33" s="4"/>
      <c r="C33" s="4">
        <v>3</v>
      </c>
      <c r="D33" s="4">
        <v>1</v>
      </c>
      <c r="E33" s="4">
        <v>2</v>
      </c>
      <c r="F33" s="4">
        <v>0</v>
      </c>
      <c r="G33" s="4">
        <v>2</v>
      </c>
      <c r="H33" s="4">
        <v>3</v>
      </c>
      <c r="I33" s="1"/>
    </row>
    <row r="34" spans="1:9">
      <c r="A34" s="10"/>
      <c r="B34" s="2">
        <f>SUM(B26:B33)</f>
        <v>0</v>
      </c>
      <c r="C34" s="2">
        <f t="shared" ref="C34:H34" si="1">SUM(C26:C33)</f>
        <v>23</v>
      </c>
      <c r="D34" s="2">
        <f t="shared" si="1"/>
        <v>25</v>
      </c>
      <c r="E34" s="2">
        <f t="shared" si="1"/>
        <v>15</v>
      </c>
      <c r="F34" s="2">
        <f t="shared" si="1"/>
        <v>7</v>
      </c>
      <c r="G34" s="2">
        <f t="shared" si="1"/>
        <v>14</v>
      </c>
      <c r="H34" s="2">
        <f t="shared" si="1"/>
        <v>20</v>
      </c>
      <c r="I34" s="1"/>
    </row>
    <row r="35" spans="1:9" ht="60">
      <c r="A35" s="1"/>
      <c r="B35" s="7"/>
      <c r="C35" s="7" t="s">
        <v>9</v>
      </c>
      <c r="D35" s="7" t="s">
        <v>8</v>
      </c>
      <c r="E35" s="7" t="s">
        <v>12</v>
      </c>
      <c r="F35" s="7" t="s">
        <v>33</v>
      </c>
      <c r="G35" s="7" t="s">
        <v>15</v>
      </c>
      <c r="H35" s="7" t="s">
        <v>34</v>
      </c>
      <c r="I35" s="1"/>
    </row>
    <row r="36" spans="1:9" ht="15.75">
      <c r="A36" s="22" t="s">
        <v>0</v>
      </c>
      <c r="B36" s="23"/>
      <c r="C36" s="23"/>
      <c r="D36" s="23"/>
      <c r="E36" s="23"/>
      <c r="F36" s="23"/>
      <c r="G36" s="23"/>
      <c r="H36" s="23"/>
      <c r="I36" s="14"/>
    </row>
    <row r="37" spans="1:9">
      <c r="A37" s="11" t="s">
        <v>38</v>
      </c>
      <c r="B37" s="2"/>
      <c r="C37" s="2">
        <v>196</v>
      </c>
      <c r="D37" s="2">
        <v>220</v>
      </c>
      <c r="E37" s="2">
        <v>220</v>
      </c>
      <c r="F37" s="2">
        <v>225</v>
      </c>
      <c r="G37" s="2">
        <v>229</v>
      </c>
      <c r="H37" s="2">
        <v>178</v>
      </c>
      <c r="I37" s="1"/>
    </row>
    <row r="38" spans="1:9">
      <c r="A38" s="5"/>
      <c r="B38" s="20"/>
      <c r="C38" s="20">
        <f t="shared" ref="C38:H38" si="2">35*$I$2/C37</f>
        <v>31.785714285714285</v>
      </c>
      <c r="D38" s="20">
        <f t="shared" si="2"/>
        <v>28.318181818181817</v>
      </c>
      <c r="E38" s="20">
        <f t="shared" si="2"/>
        <v>28.318181818181817</v>
      </c>
      <c r="F38" s="20">
        <f t="shared" si="2"/>
        <v>27.68888888888889</v>
      </c>
      <c r="G38" s="20">
        <f t="shared" si="2"/>
        <v>27.20524017467249</v>
      </c>
      <c r="H38" s="20">
        <f t="shared" si="2"/>
        <v>35</v>
      </c>
      <c r="I38" s="1"/>
    </row>
    <row r="39" spans="1:9" ht="21">
      <c r="A39" s="12" t="s">
        <v>30</v>
      </c>
      <c r="B39" s="21"/>
      <c r="C39" s="21">
        <f t="shared" ref="C39:F39" si="3">C16+C24+C34+C38</f>
        <v>81.285714285714278</v>
      </c>
      <c r="D39" s="21">
        <f t="shared" si="3"/>
        <v>78.818181818181813</v>
      </c>
      <c r="E39" s="21">
        <f t="shared" si="3"/>
        <v>44.318181818181813</v>
      </c>
      <c r="F39" s="21">
        <f t="shared" si="3"/>
        <v>51.68888888888889</v>
      </c>
      <c r="G39" s="21">
        <f>G16+G24+G34+G38</f>
        <v>50.20524017467249</v>
      </c>
      <c r="H39" s="21">
        <f>H16+H24+H34+H38</f>
        <v>78.5</v>
      </c>
      <c r="I39" s="1"/>
    </row>
    <row r="40" spans="1:9">
      <c r="A40" s="10"/>
      <c r="B40" s="19"/>
      <c r="C40" s="19"/>
      <c r="D40" s="19"/>
      <c r="E40" s="19"/>
      <c r="F40" s="17"/>
      <c r="G40" s="17"/>
      <c r="H40" s="17"/>
      <c r="I40" s="17"/>
    </row>
    <row r="41" spans="1:9">
      <c r="A41" s="17"/>
      <c r="B41" s="17"/>
      <c r="C41" s="17"/>
      <c r="D41" s="17"/>
      <c r="E41" s="17"/>
      <c r="F41" s="17"/>
      <c r="G41" s="17"/>
      <c r="H41" s="17"/>
      <c r="I41" s="17"/>
    </row>
    <row r="42" spans="1:9">
      <c r="A42" s="17"/>
      <c r="B42" s="17"/>
      <c r="C42" s="17"/>
      <c r="D42" s="17"/>
      <c r="E42" s="17"/>
      <c r="F42" s="17"/>
      <c r="G42" s="17"/>
      <c r="H42" s="17"/>
      <c r="I42" s="17"/>
    </row>
    <row r="43" spans="1:9">
      <c r="A43" s="17"/>
      <c r="B43" s="17"/>
      <c r="C43" s="17"/>
      <c r="D43" s="17"/>
      <c r="E43" s="17"/>
      <c r="F43" s="17"/>
      <c r="G43" s="17"/>
      <c r="H43" s="17"/>
      <c r="I43" s="17"/>
    </row>
    <row r="44" spans="1:9">
      <c r="A44" s="17"/>
      <c r="B44" s="17"/>
      <c r="C44" s="17"/>
      <c r="D44" s="17"/>
      <c r="E44" s="17"/>
      <c r="F44" s="17"/>
      <c r="G44" s="17"/>
      <c r="H44" s="17"/>
      <c r="I44" s="17"/>
    </row>
    <row r="45" spans="1:9">
      <c r="A45" s="17"/>
      <c r="B45" s="17"/>
      <c r="C45" s="17"/>
      <c r="D45" s="17"/>
      <c r="E45" s="17"/>
      <c r="F45" s="17"/>
      <c r="G45" s="17"/>
      <c r="H45" s="17"/>
      <c r="I45" s="17"/>
    </row>
    <row r="46" spans="1:9">
      <c r="A46" s="10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8"/>
      <c r="B48" s="17"/>
      <c r="C48" s="17"/>
      <c r="D48" s="17"/>
      <c r="E48" s="17"/>
      <c r="F48" s="17"/>
      <c r="G48" s="17"/>
      <c r="H48" s="17"/>
      <c r="I48" s="17"/>
    </row>
    <row r="49" spans="1:9">
      <c r="A49" s="17"/>
      <c r="B49" s="17"/>
      <c r="C49" s="17"/>
      <c r="D49" s="17"/>
      <c r="E49" s="17"/>
      <c r="F49" s="17"/>
      <c r="G49" s="17"/>
      <c r="H49" s="17"/>
      <c r="I49" s="17"/>
    </row>
    <row r="50" spans="1:9">
      <c r="A50" s="17"/>
      <c r="B50" s="17"/>
      <c r="C50" s="17"/>
      <c r="D50" s="17"/>
      <c r="E50" s="17"/>
      <c r="F50" s="17"/>
      <c r="G50" s="17"/>
      <c r="H50" s="17"/>
      <c r="I50" s="17"/>
    </row>
    <row r="51" spans="1:9">
      <c r="A51" s="17"/>
      <c r="B51" s="17"/>
      <c r="C51" s="17"/>
      <c r="D51" s="17"/>
      <c r="E51" s="17"/>
      <c r="F51" s="17"/>
      <c r="G51" s="17"/>
      <c r="H51" s="17"/>
      <c r="I51" s="17"/>
    </row>
    <row r="52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8"/>
      <c r="B53" s="17"/>
      <c r="C53" s="17"/>
      <c r="D53" s="17"/>
      <c r="E53" s="17"/>
      <c r="F53" s="17"/>
      <c r="G53" s="17"/>
      <c r="H53" s="17"/>
      <c r="I53" s="17"/>
    </row>
    <row r="54" spans="1:9">
      <c r="A54" s="17"/>
      <c r="B54" s="17"/>
      <c r="C54" s="17"/>
      <c r="D54" s="17"/>
      <c r="E54" s="17"/>
      <c r="F54" s="17"/>
      <c r="G54" s="17"/>
      <c r="H54" s="17"/>
      <c r="I54" s="17"/>
    </row>
    <row r="55" spans="1:9">
      <c r="A55" s="17"/>
      <c r="B55" s="17"/>
      <c r="C55" s="17"/>
      <c r="D55" s="17"/>
      <c r="E55" s="17"/>
      <c r="F55" s="17"/>
      <c r="G55" s="17"/>
      <c r="H55" s="17"/>
      <c r="I55" s="17"/>
    </row>
    <row r="56" spans="1:9">
      <c r="A56" s="17"/>
      <c r="B56" s="17"/>
      <c r="C56" s="17"/>
      <c r="D56" s="17"/>
      <c r="E56" s="17"/>
      <c r="F56" s="17"/>
      <c r="G56" s="17"/>
      <c r="H56" s="17"/>
      <c r="I56" s="17"/>
    </row>
    <row r="57" spans="1:9">
      <c r="A57" s="17"/>
      <c r="B57" s="17"/>
      <c r="C57" s="17"/>
      <c r="D57" s="17"/>
      <c r="E57" s="17"/>
      <c r="F57" s="17"/>
      <c r="G57" s="17"/>
      <c r="H57" s="17"/>
      <c r="I57" s="17"/>
    </row>
    <row r="58" spans="1:9">
      <c r="A58" s="17"/>
      <c r="B58" s="17"/>
      <c r="C58" s="17"/>
      <c r="D58" s="17"/>
      <c r="E58" s="17"/>
      <c r="F58" s="17"/>
      <c r="G58" s="17"/>
      <c r="H58" s="17"/>
      <c r="I58" s="17"/>
    </row>
    <row r="59" spans="1:9">
      <c r="A59" s="18"/>
      <c r="B59" s="17"/>
      <c r="C59" s="17"/>
      <c r="D59" s="17"/>
      <c r="E59" s="17"/>
      <c r="F59" s="17"/>
      <c r="G59" s="17"/>
      <c r="H59" s="17"/>
      <c r="I59" s="17"/>
    </row>
    <row r="60" spans="1:9">
      <c r="A60" s="17"/>
      <c r="B60" s="17"/>
      <c r="C60" s="17"/>
      <c r="D60" s="17"/>
      <c r="E60" s="17"/>
      <c r="F60" s="17"/>
      <c r="G60" s="17"/>
      <c r="H60" s="17"/>
      <c r="I60" s="17"/>
    </row>
    <row r="61" spans="1:9">
      <c r="A61" s="17"/>
      <c r="B61" s="17"/>
      <c r="C61" s="17"/>
      <c r="D61" s="17"/>
      <c r="E61" s="17"/>
      <c r="F61" s="17"/>
      <c r="G61" s="17"/>
      <c r="H61" s="17"/>
      <c r="I61" s="17"/>
    </row>
    <row r="62" spans="1:9">
      <c r="A62" s="17"/>
      <c r="B62" s="17"/>
      <c r="C62" s="17"/>
      <c r="D62" s="17"/>
      <c r="E62" s="17"/>
      <c r="F62" s="17"/>
      <c r="G62" s="17"/>
      <c r="H62" s="17"/>
      <c r="I62" s="17"/>
    </row>
    <row r="63" spans="1:9">
      <c r="A63" s="17"/>
      <c r="B63" s="17"/>
      <c r="C63" s="17"/>
      <c r="D63" s="17"/>
      <c r="E63" s="17"/>
      <c r="F63" s="17"/>
      <c r="G63" s="17"/>
      <c r="H63" s="17"/>
      <c r="I63" s="17"/>
    </row>
    <row r="64" spans="1:9">
      <c r="A64" s="17"/>
      <c r="B64" s="17"/>
      <c r="C64" s="17"/>
      <c r="D64" s="17"/>
      <c r="E64" s="17"/>
      <c r="F64" s="17"/>
      <c r="G64" s="17"/>
      <c r="H64" s="17"/>
      <c r="I64" s="17"/>
    </row>
    <row r="65" spans="1:9">
      <c r="A65" s="17"/>
      <c r="B65" s="17"/>
      <c r="C65" s="17"/>
      <c r="D65" s="17"/>
      <c r="E65" s="17"/>
      <c r="F65" s="17"/>
      <c r="G65" s="17"/>
      <c r="H65" s="17"/>
      <c r="I65" s="17"/>
    </row>
    <row r="66" spans="1:9">
      <c r="A66" s="17"/>
      <c r="B66" s="17"/>
      <c r="C66" s="17"/>
      <c r="D66" s="17"/>
      <c r="E66" s="17"/>
      <c r="F66" s="17"/>
      <c r="G66" s="17"/>
      <c r="H66" s="17"/>
      <c r="I66" s="17"/>
    </row>
    <row r="67" spans="1:9">
      <c r="A67" s="17"/>
      <c r="B67" s="17"/>
      <c r="C67" s="17"/>
      <c r="D67" s="17"/>
      <c r="E67" s="17"/>
      <c r="F67" s="17"/>
      <c r="G67" s="17"/>
      <c r="H67" s="17"/>
      <c r="I67" s="17"/>
    </row>
    <row r="68" spans="1:9">
      <c r="A68" s="17"/>
      <c r="B68" s="17"/>
      <c r="C68" s="17"/>
      <c r="D68" s="17"/>
      <c r="E68" s="17"/>
      <c r="F68" s="17"/>
      <c r="G68" s="17"/>
      <c r="H68" s="17"/>
      <c r="I68" s="17"/>
    </row>
    <row r="69" spans="1:9">
      <c r="A69" s="17"/>
      <c r="B69" s="17"/>
      <c r="C69" s="17"/>
      <c r="D69" s="17"/>
      <c r="E69" s="17"/>
      <c r="F69" s="17"/>
      <c r="G69" s="17"/>
      <c r="H69" s="17"/>
      <c r="I69" s="17"/>
    </row>
    <row r="70" spans="1:9">
      <c r="A70" s="17"/>
      <c r="B70" s="17"/>
      <c r="C70" s="17"/>
      <c r="D70" s="17"/>
      <c r="E70" s="17"/>
      <c r="F70" s="17"/>
      <c r="G70" s="17"/>
      <c r="H70" s="17"/>
      <c r="I70" s="17"/>
    </row>
    <row r="71" spans="1:9">
      <c r="A71" s="17"/>
      <c r="B71" s="17"/>
      <c r="C71" s="17"/>
      <c r="D71" s="17"/>
      <c r="E71" s="17"/>
      <c r="F71" s="17"/>
      <c r="G71" s="17"/>
      <c r="H71" s="17"/>
      <c r="I71" s="17"/>
    </row>
    <row r="72" spans="1:9">
      <c r="A72" s="17"/>
      <c r="B72" s="17"/>
      <c r="C72" s="17"/>
      <c r="D72" s="17"/>
      <c r="E72" s="17"/>
      <c r="F72" s="17"/>
      <c r="G72" s="17"/>
      <c r="H72" s="17"/>
      <c r="I72" s="17"/>
    </row>
    <row r="73" spans="1:9">
      <c r="A73" s="17"/>
      <c r="B73" s="17"/>
      <c r="C73" s="17"/>
      <c r="D73" s="17"/>
      <c r="E73" s="17"/>
      <c r="F73" s="17"/>
      <c r="G73" s="17"/>
      <c r="H73" s="17"/>
      <c r="I73" s="17"/>
    </row>
    <row r="74" spans="1:9">
      <c r="A74" s="17"/>
      <c r="B74" s="17"/>
      <c r="C74" s="17"/>
      <c r="D74" s="17"/>
      <c r="E74" s="17"/>
      <c r="F74" s="17"/>
      <c r="G74" s="17"/>
      <c r="H74" s="17"/>
      <c r="I74" s="17"/>
    </row>
    <row r="75" spans="1:9">
      <c r="A75" s="17"/>
      <c r="B75" s="17"/>
      <c r="C75" s="17"/>
      <c r="D75" s="17"/>
      <c r="E75" s="17"/>
      <c r="F75" s="17"/>
      <c r="G75" s="17"/>
      <c r="H75" s="17"/>
      <c r="I75" s="17"/>
    </row>
    <row r="76" spans="1:9">
      <c r="A76" s="17"/>
      <c r="B76" s="17"/>
      <c r="C76" s="17"/>
      <c r="D76" s="17"/>
      <c r="E76" s="17"/>
      <c r="F76" s="17"/>
      <c r="G76" s="17"/>
      <c r="H76" s="17"/>
      <c r="I76" s="17"/>
    </row>
    <row r="77" spans="1:9">
      <c r="A77" s="17"/>
      <c r="B77" s="17"/>
      <c r="C77" s="17"/>
      <c r="D77" s="17"/>
      <c r="E77" s="17"/>
      <c r="F77" s="17"/>
      <c r="G77" s="17"/>
      <c r="H77" s="17"/>
      <c r="I77" s="17"/>
    </row>
    <row r="78" spans="1:9">
      <c r="A78" s="17"/>
      <c r="B78" s="17"/>
      <c r="C78" s="17"/>
      <c r="D78" s="17"/>
      <c r="E78" s="17"/>
      <c r="F78" s="17"/>
      <c r="G78" s="17"/>
      <c r="H78" s="17"/>
      <c r="I78" s="17"/>
    </row>
  </sheetData>
  <mergeCells count="7">
    <mergeCell ref="A15:H15"/>
    <mergeCell ref="A17:H17"/>
    <mergeCell ref="A25:H25"/>
    <mergeCell ref="A36:H36"/>
    <mergeCell ref="A1:H1"/>
    <mergeCell ref="A2:H2"/>
    <mergeCell ref="A12:H12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theme="5" tint="0.39997558519241921"/>
  </sheetPr>
  <dimension ref="A1:I39"/>
  <sheetViews>
    <sheetView topLeftCell="A22" workbookViewId="0">
      <selection activeCell="B38" sqref="B38:B39"/>
    </sheetView>
  </sheetViews>
  <sheetFormatPr defaultColWidth="8.85546875" defaultRowHeight="15"/>
  <cols>
    <col min="1" max="1" width="38.42578125" customWidth="1"/>
    <col min="2" max="2" width="11.28515625" customWidth="1"/>
    <col min="5" max="5" width="10.7109375" customWidth="1"/>
    <col min="6" max="6" width="10.42578125" customWidth="1"/>
    <col min="8" max="8" width="10.7109375" customWidth="1"/>
    <col min="9" max="10" width="15.7109375" bestFit="1" customWidth="1"/>
  </cols>
  <sheetData>
    <row r="1" spans="1:9" ht="30">
      <c r="A1" s="24" t="s">
        <v>46</v>
      </c>
      <c r="B1" s="25"/>
      <c r="C1" s="25"/>
      <c r="D1" s="25"/>
      <c r="E1" s="25"/>
      <c r="F1" s="25"/>
      <c r="G1" s="25"/>
      <c r="H1" s="26"/>
      <c r="I1" s="13" t="s">
        <v>42</v>
      </c>
    </row>
    <row r="2" spans="1:9" ht="15.75">
      <c r="A2" s="24" t="s">
        <v>32</v>
      </c>
      <c r="B2" s="25"/>
      <c r="C2" s="25"/>
      <c r="D2" s="25"/>
      <c r="E2" s="25"/>
      <c r="F2" s="25"/>
      <c r="G2" s="25"/>
      <c r="H2" s="26"/>
      <c r="I2" s="1">
        <v>182</v>
      </c>
    </row>
    <row r="3" spans="1:9" ht="108">
      <c r="A3" s="1"/>
      <c r="B3" s="8"/>
      <c r="C3" s="8" t="s">
        <v>9</v>
      </c>
      <c r="D3" s="8" t="s">
        <v>8</v>
      </c>
      <c r="E3" s="8" t="s">
        <v>12</v>
      </c>
      <c r="F3" s="8" t="s">
        <v>33</v>
      </c>
      <c r="G3" s="8" t="s">
        <v>15</v>
      </c>
      <c r="H3" s="8" t="s">
        <v>34</v>
      </c>
      <c r="I3" s="8"/>
    </row>
    <row r="4" spans="1:9">
      <c r="A4" s="1" t="s">
        <v>1</v>
      </c>
      <c r="B4" s="9"/>
      <c r="C4" s="9" t="s">
        <v>10</v>
      </c>
      <c r="D4" s="9" t="s">
        <v>10</v>
      </c>
      <c r="E4" s="9" t="s">
        <v>10</v>
      </c>
      <c r="F4" s="9" t="s">
        <v>10</v>
      </c>
      <c r="G4" s="9" t="s">
        <v>10</v>
      </c>
      <c r="H4" s="9" t="s">
        <v>10</v>
      </c>
      <c r="I4" s="1"/>
    </row>
    <row r="5" spans="1:9">
      <c r="A5" s="1" t="s">
        <v>2</v>
      </c>
      <c r="B5" s="9"/>
      <c r="C5" s="9" t="s">
        <v>10</v>
      </c>
      <c r="D5" s="9" t="s">
        <v>10</v>
      </c>
      <c r="E5" s="9" t="s">
        <v>10</v>
      </c>
      <c r="F5" s="9" t="s">
        <v>10</v>
      </c>
      <c r="G5" s="9" t="s">
        <v>10</v>
      </c>
      <c r="H5" s="9" t="s">
        <v>10</v>
      </c>
      <c r="I5" s="1"/>
    </row>
    <row r="6" spans="1:9">
      <c r="A6" s="1" t="s">
        <v>3</v>
      </c>
      <c r="B6" s="9"/>
      <c r="C6" s="9" t="s">
        <v>10</v>
      </c>
      <c r="D6" s="9" t="s">
        <v>10</v>
      </c>
      <c r="E6" s="9" t="s">
        <v>10</v>
      </c>
      <c r="F6" s="9" t="s">
        <v>10</v>
      </c>
      <c r="G6" s="9" t="s">
        <v>10</v>
      </c>
      <c r="H6" s="9" t="s">
        <v>10</v>
      </c>
      <c r="I6" s="1"/>
    </row>
    <row r="7" spans="1:9">
      <c r="A7" s="1" t="s">
        <v>4</v>
      </c>
      <c r="B7" s="9"/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  <c r="I7" s="1"/>
    </row>
    <row r="8" spans="1:9">
      <c r="A8" s="1" t="s">
        <v>5</v>
      </c>
      <c r="B8" s="9"/>
      <c r="C8" s="9" t="s">
        <v>10</v>
      </c>
      <c r="D8" s="9" t="s">
        <v>10</v>
      </c>
      <c r="E8" s="9" t="s">
        <v>10</v>
      </c>
      <c r="F8" s="9" t="s">
        <v>10</v>
      </c>
      <c r="G8" s="9" t="s">
        <v>10</v>
      </c>
      <c r="H8" s="9" t="s">
        <v>10</v>
      </c>
      <c r="I8" s="1"/>
    </row>
    <row r="9" spans="1:9">
      <c r="A9" s="1" t="s">
        <v>6</v>
      </c>
      <c r="B9" s="9"/>
      <c r="C9" s="9" t="s">
        <v>10</v>
      </c>
      <c r="D9" s="9" t="s">
        <v>10</v>
      </c>
      <c r="E9" s="9" t="s">
        <v>10</v>
      </c>
      <c r="F9" s="9" t="s">
        <v>10</v>
      </c>
      <c r="G9" s="9" t="s">
        <v>10</v>
      </c>
      <c r="H9" s="9" t="s">
        <v>10</v>
      </c>
      <c r="I9" s="1"/>
    </row>
    <row r="10" spans="1:9">
      <c r="A10" s="1" t="s">
        <v>7</v>
      </c>
      <c r="B10" s="9"/>
      <c r="C10" s="9" t="s">
        <v>10</v>
      </c>
      <c r="D10" s="9" t="s">
        <v>10</v>
      </c>
      <c r="E10" s="9" t="s">
        <v>10</v>
      </c>
      <c r="F10" s="9" t="s">
        <v>10</v>
      </c>
      <c r="G10" s="9" t="s">
        <v>10</v>
      </c>
      <c r="H10" s="9" t="s">
        <v>10</v>
      </c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15.75">
      <c r="A12" s="22" t="s">
        <v>0</v>
      </c>
      <c r="B12" s="23"/>
      <c r="C12" s="23"/>
      <c r="D12" s="23"/>
      <c r="E12" s="23"/>
      <c r="F12" s="23"/>
      <c r="G12" s="23"/>
      <c r="H12" s="27"/>
      <c r="I12" s="1"/>
    </row>
    <row r="13" spans="1:9" ht="45">
      <c r="A13" s="1"/>
      <c r="B13" s="7"/>
      <c r="C13" s="7" t="s">
        <v>9</v>
      </c>
      <c r="D13" s="7" t="s">
        <v>8</v>
      </c>
      <c r="E13" s="7" t="s">
        <v>12</v>
      </c>
      <c r="F13" s="7" t="s">
        <v>33</v>
      </c>
      <c r="G13" s="7" t="s">
        <v>15</v>
      </c>
      <c r="H13" s="7" t="s">
        <v>34</v>
      </c>
      <c r="I13" s="1"/>
    </row>
    <row r="14" spans="1:9">
      <c r="A14" s="1"/>
      <c r="B14" s="1"/>
      <c r="C14" s="1"/>
      <c r="D14" s="7"/>
      <c r="E14" s="7"/>
      <c r="F14" s="1"/>
      <c r="G14" s="1"/>
      <c r="H14" s="1"/>
      <c r="I14" s="1"/>
    </row>
    <row r="15" spans="1:9" ht="15.75">
      <c r="A15" s="22" t="s">
        <v>36</v>
      </c>
      <c r="B15" s="23"/>
      <c r="C15" s="23"/>
      <c r="D15" s="23"/>
      <c r="E15" s="23"/>
      <c r="F15" s="23"/>
      <c r="G15" s="23"/>
      <c r="H15" s="23"/>
      <c r="I15" s="1"/>
    </row>
    <row r="16" spans="1:9" ht="26.25" customHeight="1">
      <c r="A16" s="2" t="s">
        <v>40</v>
      </c>
      <c r="B16" s="3"/>
      <c r="C16" s="3">
        <v>10</v>
      </c>
      <c r="D16" s="3">
        <v>10</v>
      </c>
      <c r="E16" s="3">
        <v>1</v>
      </c>
      <c r="F16" s="1">
        <v>10</v>
      </c>
      <c r="G16" s="1">
        <v>8</v>
      </c>
      <c r="H16" s="1">
        <v>10</v>
      </c>
      <c r="I16" s="1"/>
    </row>
    <row r="17" spans="1:9" ht="15.75">
      <c r="A17" s="22" t="s">
        <v>39</v>
      </c>
      <c r="B17" s="23"/>
      <c r="C17" s="23"/>
      <c r="D17" s="23"/>
      <c r="E17" s="23"/>
      <c r="F17" s="23"/>
      <c r="G17" s="23"/>
      <c r="H17" s="23"/>
      <c r="I17" s="1"/>
    </row>
    <row r="18" spans="1:9">
      <c r="A18" s="2" t="s">
        <v>18</v>
      </c>
      <c r="B18" s="7"/>
      <c r="C18" s="3">
        <v>7</v>
      </c>
      <c r="D18" s="3">
        <v>0</v>
      </c>
      <c r="E18" s="3">
        <v>0</v>
      </c>
      <c r="F18" s="1">
        <v>0</v>
      </c>
      <c r="G18" s="1">
        <v>7</v>
      </c>
      <c r="H18" s="1">
        <v>0</v>
      </c>
      <c r="I18" s="1"/>
    </row>
    <row r="19" spans="1:9">
      <c r="A19" s="2" t="s">
        <v>25</v>
      </c>
      <c r="B19" s="7"/>
      <c r="C19" s="3">
        <v>7</v>
      </c>
      <c r="D19" s="3">
        <v>7</v>
      </c>
      <c r="E19" s="3">
        <v>0</v>
      </c>
      <c r="F19" s="1">
        <v>7</v>
      </c>
      <c r="G19" s="1">
        <v>0</v>
      </c>
      <c r="H19" s="1">
        <v>0</v>
      </c>
      <c r="I19" s="1"/>
    </row>
    <row r="20" spans="1:9" ht="30">
      <c r="A20" s="2" t="s">
        <v>19</v>
      </c>
      <c r="B20" s="6"/>
      <c r="C20" s="3">
        <v>3</v>
      </c>
      <c r="D20" s="3">
        <v>2</v>
      </c>
      <c r="E20" s="3">
        <v>0</v>
      </c>
      <c r="F20" s="1">
        <v>0</v>
      </c>
      <c r="G20" s="1">
        <v>2</v>
      </c>
      <c r="H20" s="1">
        <v>2</v>
      </c>
      <c r="I20" s="1"/>
    </row>
    <row r="21" spans="1:9">
      <c r="A21" s="2" t="s">
        <v>20</v>
      </c>
      <c r="B21" s="6"/>
      <c r="C21" s="3">
        <v>2</v>
      </c>
      <c r="D21" s="3">
        <v>2</v>
      </c>
      <c r="E21" s="3">
        <v>0</v>
      </c>
      <c r="F21" s="1">
        <v>0</v>
      </c>
      <c r="G21" s="1">
        <v>0</v>
      </c>
      <c r="H21" s="1">
        <v>2</v>
      </c>
      <c r="I21" s="1"/>
    </row>
    <row r="22" spans="1:9" ht="30">
      <c r="A22" s="2" t="s">
        <v>27</v>
      </c>
      <c r="B22" s="6"/>
      <c r="C22" s="3">
        <v>1.5</v>
      </c>
      <c r="D22" s="3">
        <v>1.5</v>
      </c>
      <c r="E22" s="3">
        <v>0</v>
      </c>
      <c r="F22" s="1">
        <v>0</v>
      </c>
      <c r="G22" s="1">
        <v>0</v>
      </c>
      <c r="H22" s="1">
        <v>1.5</v>
      </c>
      <c r="I22" s="1"/>
    </row>
    <row r="23" spans="1:9" ht="30">
      <c r="A23" s="2" t="s">
        <v>28</v>
      </c>
      <c r="B23" s="6"/>
      <c r="C23" s="3">
        <v>3</v>
      </c>
      <c r="D23" s="3">
        <v>1</v>
      </c>
      <c r="E23" s="3">
        <v>0</v>
      </c>
      <c r="F23" s="1">
        <v>0</v>
      </c>
      <c r="G23" s="1">
        <v>1</v>
      </c>
      <c r="H23" s="1">
        <v>0</v>
      </c>
      <c r="I23" s="1"/>
    </row>
    <row r="24" spans="1:9">
      <c r="A24" s="2"/>
      <c r="B24" s="6"/>
      <c r="C24" s="6">
        <f t="shared" ref="C24:H24" si="0">SUM(C18:C23)</f>
        <v>23.5</v>
      </c>
      <c r="D24" s="6">
        <f t="shared" si="0"/>
        <v>13.5</v>
      </c>
      <c r="E24" s="6">
        <f t="shared" si="0"/>
        <v>0</v>
      </c>
      <c r="F24" s="6">
        <f t="shared" si="0"/>
        <v>7</v>
      </c>
      <c r="G24" s="6">
        <f t="shared" si="0"/>
        <v>10</v>
      </c>
      <c r="H24" s="6">
        <f t="shared" si="0"/>
        <v>5.5</v>
      </c>
      <c r="I24" s="1"/>
    </row>
    <row r="25" spans="1:9" ht="15.75">
      <c r="A25" s="22" t="s">
        <v>37</v>
      </c>
      <c r="B25" s="23"/>
      <c r="C25" s="23"/>
      <c r="D25" s="23"/>
      <c r="E25" s="23"/>
      <c r="F25" s="23"/>
      <c r="G25" s="23"/>
      <c r="H25" s="23"/>
      <c r="I25" s="1"/>
    </row>
    <row r="26" spans="1:9" ht="30">
      <c r="A26" s="2" t="s">
        <v>21</v>
      </c>
      <c r="B26" s="6"/>
      <c r="C26" s="3">
        <v>4</v>
      </c>
      <c r="D26" s="3">
        <v>1</v>
      </c>
      <c r="E26" s="3">
        <v>0</v>
      </c>
      <c r="F26" s="1">
        <v>0</v>
      </c>
      <c r="G26" s="1">
        <v>1</v>
      </c>
      <c r="H26" s="1">
        <v>1</v>
      </c>
      <c r="I26" s="1"/>
    </row>
    <row r="27" spans="1:9" ht="30">
      <c r="A27" s="2" t="s">
        <v>17</v>
      </c>
      <c r="B27" s="6"/>
      <c r="C27" s="3">
        <v>0</v>
      </c>
      <c r="D27" s="3">
        <v>3</v>
      </c>
      <c r="E27" s="3">
        <v>4</v>
      </c>
      <c r="F27" s="1">
        <v>0</v>
      </c>
      <c r="G27" s="1">
        <v>4</v>
      </c>
      <c r="H27" s="1">
        <v>2</v>
      </c>
      <c r="I27" s="1"/>
    </row>
    <row r="28" spans="1:9">
      <c r="A28" s="2" t="s">
        <v>22</v>
      </c>
      <c r="B28" s="6"/>
      <c r="C28" s="3">
        <v>4</v>
      </c>
      <c r="D28" s="3">
        <v>3</v>
      </c>
      <c r="E28" s="3">
        <v>0</v>
      </c>
      <c r="F28" s="1">
        <v>0</v>
      </c>
      <c r="G28" s="1">
        <v>0</v>
      </c>
      <c r="H28" s="1">
        <v>3</v>
      </c>
      <c r="I28" s="1"/>
    </row>
    <row r="29" spans="1:9">
      <c r="A29" s="2" t="s">
        <v>23</v>
      </c>
      <c r="B29" s="5"/>
      <c r="C29" s="1">
        <v>2</v>
      </c>
      <c r="D29" s="4">
        <v>2</v>
      </c>
      <c r="E29" s="1">
        <v>2</v>
      </c>
      <c r="F29" s="1">
        <v>2</v>
      </c>
      <c r="G29" s="1">
        <v>2</v>
      </c>
      <c r="H29" s="1">
        <v>2</v>
      </c>
      <c r="I29" s="1"/>
    </row>
    <row r="30" spans="1:9">
      <c r="A30" s="2" t="s">
        <v>26</v>
      </c>
      <c r="B30" s="4"/>
      <c r="C30" s="4">
        <v>0</v>
      </c>
      <c r="D30" s="4">
        <v>0</v>
      </c>
      <c r="E30" s="4">
        <v>2</v>
      </c>
      <c r="F30" s="4">
        <v>0</v>
      </c>
      <c r="G30" s="4">
        <v>2</v>
      </c>
      <c r="H30" s="1">
        <v>2</v>
      </c>
      <c r="I30" s="1"/>
    </row>
    <row r="31" spans="1:9">
      <c r="A31" s="2" t="s">
        <v>11</v>
      </c>
      <c r="B31" s="2"/>
      <c r="C31" s="4">
        <v>4</v>
      </c>
      <c r="D31" s="4">
        <v>4</v>
      </c>
      <c r="E31" s="4">
        <v>0</v>
      </c>
      <c r="F31" s="1">
        <v>0</v>
      </c>
      <c r="G31" s="1">
        <v>0</v>
      </c>
      <c r="H31" s="1">
        <v>0</v>
      </c>
      <c r="I31" s="1"/>
    </row>
    <row r="32" spans="1:9">
      <c r="A32" s="2" t="s">
        <v>31</v>
      </c>
      <c r="B32" s="2"/>
      <c r="C32" s="4">
        <v>5</v>
      </c>
      <c r="D32" s="4">
        <v>5</v>
      </c>
      <c r="E32" s="4">
        <v>5</v>
      </c>
      <c r="F32" s="1">
        <v>5</v>
      </c>
      <c r="G32" s="1">
        <v>5</v>
      </c>
      <c r="H32" s="1">
        <v>5</v>
      </c>
      <c r="I32" s="1"/>
    </row>
    <row r="33" spans="1:9" ht="30">
      <c r="A33" s="2" t="s">
        <v>24</v>
      </c>
      <c r="B33" s="2"/>
      <c r="C33" s="4">
        <v>3</v>
      </c>
      <c r="D33" s="4">
        <v>1</v>
      </c>
      <c r="E33" s="4">
        <v>2</v>
      </c>
      <c r="F33" s="1">
        <v>0</v>
      </c>
      <c r="G33" s="1">
        <v>1</v>
      </c>
      <c r="H33" s="1">
        <v>3</v>
      </c>
      <c r="I33" s="1"/>
    </row>
    <row r="34" spans="1:9">
      <c r="A34" s="10"/>
      <c r="B34" s="2"/>
      <c r="C34" s="2">
        <f t="shared" ref="C34:H34" si="1">SUM(C26:C33)</f>
        <v>22</v>
      </c>
      <c r="D34" s="2">
        <f t="shared" si="1"/>
        <v>19</v>
      </c>
      <c r="E34" s="2">
        <f t="shared" si="1"/>
        <v>15</v>
      </c>
      <c r="F34" s="2">
        <f t="shared" si="1"/>
        <v>7</v>
      </c>
      <c r="G34" s="2">
        <f t="shared" si="1"/>
        <v>15</v>
      </c>
      <c r="H34" s="2">
        <f t="shared" si="1"/>
        <v>18</v>
      </c>
      <c r="I34" s="1"/>
    </row>
    <row r="35" spans="1:9" ht="45">
      <c r="B35" s="7"/>
      <c r="C35" s="7" t="s">
        <v>9</v>
      </c>
      <c r="D35" s="7" t="s">
        <v>8</v>
      </c>
      <c r="E35" s="7" t="s">
        <v>12</v>
      </c>
      <c r="F35" s="7" t="s">
        <v>33</v>
      </c>
      <c r="G35" s="7" t="s">
        <v>15</v>
      </c>
      <c r="H35" s="7" t="s">
        <v>34</v>
      </c>
      <c r="I35" s="1"/>
    </row>
    <row r="36" spans="1:9" ht="15.75">
      <c r="A36" s="22" t="s">
        <v>0</v>
      </c>
      <c r="B36" s="23"/>
      <c r="C36" s="23"/>
      <c r="D36" s="23"/>
      <c r="E36" s="23"/>
      <c r="F36" s="23"/>
      <c r="G36" s="23"/>
      <c r="H36" s="23"/>
      <c r="I36" s="1"/>
    </row>
    <row r="37" spans="1:9">
      <c r="A37" s="11" t="s">
        <v>38</v>
      </c>
      <c r="B37" s="2"/>
      <c r="C37" s="2">
        <v>190</v>
      </c>
      <c r="D37" s="2">
        <v>234</v>
      </c>
      <c r="E37" s="2">
        <v>210</v>
      </c>
      <c r="F37" s="2">
        <v>240</v>
      </c>
      <c r="G37" s="2">
        <v>275</v>
      </c>
      <c r="H37" s="2">
        <v>182</v>
      </c>
    </row>
    <row r="38" spans="1:9">
      <c r="A38" s="5"/>
      <c r="B38" s="20"/>
      <c r="C38" s="20">
        <f t="shared" ref="C38:H38" si="2">35*$I$2/C37</f>
        <v>33.526315789473685</v>
      </c>
      <c r="D38" s="20">
        <f t="shared" si="2"/>
        <v>27.222222222222221</v>
      </c>
      <c r="E38" s="20">
        <f t="shared" si="2"/>
        <v>30.333333333333332</v>
      </c>
      <c r="F38" s="20">
        <f t="shared" si="2"/>
        <v>26.541666666666668</v>
      </c>
      <c r="G38" s="20">
        <f t="shared" si="2"/>
        <v>23.163636363636364</v>
      </c>
      <c r="H38" s="20">
        <f t="shared" si="2"/>
        <v>35</v>
      </c>
    </row>
    <row r="39" spans="1:9" ht="21">
      <c r="A39" s="12" t="s">
        <v>30</v>
      </c>
      <c r="B39" s="21"/>
      <c r="C39" s="21">
        <f t="shared" ref="C39:F39" si="3">C16+C24+C34+C38</f>
        <v>89.026315789473685</v>
      </c>
      <c r="D39" s="21">
        <f t="shared" si="3"/>
        <v>69.722222222222229</v>
      </c>
      <c r="E39" s="21">
        <f t="shared" si="3"/>
        <v>46.333333333333329</v>
      </c>
      <c r="F39" s="21">
        <f t="shared" si="3"/>
        <v>50.541666666666671</v>
      </c>
      <c r="G39" s="21">
        <f>G16+G24+G34+G38</f>
        <v>56.163636363636364</v>
      </c>
      <c r="H39" s="21">
        <f>H16+H24+H34+H38</f>
        <v>68.5</v>
      </c>
    </row>
  </sheetData>
  <mergeCells count="7">
    <mergeCell ref="A15:H15"/>
    <mergeCell ref="A17:H17"/>
    <mergeCell ref="A25:H25"/>
    <mergeCell ref="A36:H36"/>
    <mergeCell ref="A1:H1"/>
    <mergeCell ref="A2:H2"/>
    <mergeCell ref="A12:H12"/>
  </mergeCells>
  <pageMargins left="0.7" right="0.7" top="0.75" bottom="0.75" header="0.3" footer="0.3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-0.249977111117893"/>
  </sheetPr>
  <dimension ref="A1:I39"/>
  <sheetViews>
    <sheetView tabSelected="1" workbookViewId="0">
      <selection activeCell="B38" sqref="B38:B39"/>
    </sheetView>
  </sheetViews>
  <sheetFormatPr defaultColWidth="8.85546875" defaultRowHeight="15"/>
  <cols>
    <col min="1" max="1" width="38.42578125" customWidth="1"/>
    <col min="2" max="2" width="13.42578125" customWidth="1"/>
    <col min="5" max="5" width="11.140625" customWidth="1"/>
    <col min="6" max="6" width="10.7109375" customWidth="1"/>
    <col min="8" max="8" width="10.85546875" customWidth="1"/>
    <col min="9" max="10" width="15.7109375" bestFit="1" customWidth="1"/>
  </cols>
  <sheetData>
    <row r="1" spans="1:9" ht="30">
      <c r="A1" s="31" t="s">
        <v>47</v>
      </c>
      <c r="B1" s="25"/>
      <c r="C1" s="25"/>
      <c r="D1" s="25"/>
      <c r="E1" s="25"/>
      <c r="F1" s="25"/>
      <c r="G1" s="25"/>
      <c r="H1" s="26"/>
      <c r="I1" s="13" t="s">
        <v>42</v>
      </c>
    </row>
    <row r="2" spans="1:9" ht="15.75">
      <c r="A2" s="24" t="s">
        <v>32</v>
      </c>
      <c r="B2" s="25"/>
      <c r="C2" s="25"/>
      <c r="D2" s="25"/>
      <c r="E2" s="25"/>
      <c r="F2" s="25"/>
      <c r="G2" s="25"/>
      <c r="H2" s="26"/>
      <c r="I2" s="1">
        <v>114</v>
      </c>
    </row>
    <row r="3" spans="1:9" ht="101.25">
      <c r="A3" s="1"/>
      <c r="B3" s="8"/>
      <c r="C3" s="8" t="s">
        <v>9</v>
      </c>
      <c r="D3" s="8" t="s">
        <v>8</v>
      </c>
      <c r="E3" s="8" t="s">
        <v>12</v>
      </c>
      <c r="F3" s="8" t="s">
        <v>13</v>
      </c>
      <c r="G3" s="8" t="s">
        <v>15</v>
      </c>
      <c r="H3" s="8" t="s">
        <v>14</v>
      </c>
      <c r="I3" s="8"/>
    </row>
    <row r="4" spans="1:9">
      <c r="A4" s="1" t="s">
        <v>1</v>
      </c>
      <c r="B4" s="9"/>
      <c r="C4" s="9" t="s">
        <v>10</v>
      </c>
      <c r="D4" s="9" t="s">
        <v>10</v>
      </c>
      <c r="E4" s="9" t="s">
        <v>10</v>
      </c>
      <c r="F4" s="9" t="s">
        <v>10</v>
      </c>
      <c r="G4" s="9" t="s">
        <v>10</v>
      </c>
      <c r="H4" s="9" t="s">
        <v>10</v>
      </c>
      <c r="I4" s="1"/>
    </row>
    <row r="5" spans="1:9">
      <c r="A5" s="1" t="s">
        <v>2</v>
      </c>
      <c r="B5" s="9"/>
      <c r="C5" s="9" t="s">
        <v>10</v>
      </c>
      <c r="D5" s="9" t="s">
        <v>10</v>
      </c>
      <c r="E5" s="9" t="s">
        <v>10</v>
      </c>
      <c r="F5" s="9" t="s">
        <v>10</v>
      </c>
      <c r="G5" s="9" t="s">
        <v>10</v>
      </c>
      <c r="H5" s="9" t="s">
        <v>10</v>
      </c>
      <c r="I5" s="1"/>
    </row>
    <row r="6" spans="1:9">
      <c r="A6" s="1" t="s">
        <v>3</v>
      </c>
      <c r="B6" s="9"/>
      <c r="C6" s="9" t="s">
        <v>10</v>
      </c>
      <c r="D6" s="9" t="s">
        <v>10</v>
      </c>
      <c r="E6" s="9" t="s">
        <v>10</v>
      </c>
      <c r="F6" s="9" t="s">
        <v>10</v>
      </c>
      <c r="G6" s="9" t="s">
        <v>10</v>
      </c>
      <c r="H6" s="9" t="s">
        <v>10</v>
      </c>
      <c r="I6" s="1"/>
    </row>
    <row r="7" spans="1:9">
      <c r="A7" s="1" t="s">
        <v>4</v>
      </c>
      <c r="B7" s="9"/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  <c r="I7" s="1"/>
    </row>
    <row r="8" spans="1:9">
      <c r="A8" s="1" t="s">
        <v>5</v>
      </c>
      <c r="B8" s="9"/>
      <c r="C8" s="9" t="s">
        <v>10</v>
      </c>
      <c r="D8" s="9" t="s">
        <v>10</v>
      </c>
      <c r="E8" s="9" t="s">
        <v>10</v>
      </c>
      <c r="F8" s="9" t="s">
        <v>10</v>
      </c>
      <c r="G8" s="9" t="s">
        <v>10</v>
      </c>
      <c r="H8" s="9" t="s">
        <v>10</v>
      </c>
      <c r="I8" s="1"/>
    </row>
    <row r="9" spans="1:9">
      <c r="A9" s="1" t="s">
        <v>6</v>
      </c>
      <c r="B9" s="9"/>
      <c r="C9" s="9" t="s">
        <v>10</v>
      </c>
      <c r="D9" s="9" t="s">
        <v>10</v>
      </c>
      <c r="E9" s="9" t="s">
        <v>10</v>
      </c>
      <c r="F9" s="9" t="s">
        <v>10</v>
      </c>
      <c r="G9" s="9" t="s">
        <v>10</v>
      </c>
      <c r="H9" s="9" t="s">
        <v>10</v>
      </c>
      <c r="I9" s="1"/>
    </row>
    <row r="10" spans="1:9">
      <c r="A10" s="1" t="s">
        <v>7</v>
      </c>
      <c r="B10" s="9"/>
      <c r="C10" s="9" t="s">
        <v>10</v>
      </c>
      <c r="D10" s="9" t="s">
        <v>10</v>
      </c>
      <c r="E10" s="9" t="s">
        <v>10</v>
      </c>
      <c r="F10" s="9" t="s">
        <v>10</v>
      </c>
      <c r="G10" s="9" t="s">
        <v>10</v>
      </c>
      <c r="H10" s="9" t="s">
        <v>10</v>
      </c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15.75">
      <c r="A12" s="22" t="s">
        <v>0</v>
      </c>
      <c r="B12" s="23"/>
      <c r="C12" s="23"/>
      <c r="D12" s="23"/>
      <c r="E12" s="23"/>
      <c r="F12" s="23"/>
      <c r="G12" s="23"/>
      <c r="H12" s="23"/>
      <c r="I12" s="14"/>
    </row>
    <row r="13" spans="1:9" ht="45">
      <c r="A13" s="1"/>
      <c r="B13" s="7" t="s">
        <v>29</v>
      </c>
      <c r="C13" s="7" t="s">
        <v>9</v>
      </c>
      <c r="D13" s="7" t="s">
        <v>8</v>
      </c>
      <c r="E13" s="7" t="s">
        <v>12</v>
      </c>
      <c r="F13" s="7" t="s">
        <v>33</v>
      </c>
      <c r="G13" s="7" t="s">
        <v>15</v>
      </c>
      <c r="H13" s="7" t="s">
        <v>34</v>
      </c>
      <c r="I13" s="1"/>
    </row>
    <row r="14" spans="1:9">
      <c r="A14" s="1"/>
      <c r="B14" s="1"/>
      <c r="C14" s="1"/>
      <c r="D14" s="7"/>
      <c r="E14" s="7"/>
      <c r="F14" s="1"/>
      <c r="G14" s="1"/>
      <c r="H14" s="1"/>
      <c r="I14" s="1"/>
    </row>
    <row r="15" spans="1:9" ht="15.75">
      <c r="A15" s="22" t="s">
        <v>36</v>
      </c>
      <c r="B15" s="23"/>
      <c r="C15" s="23"/>
      <c r="D15" s="23"/>
      <c r="E15" s="23"/>
      <c r="F15" s="23"/>
      <c r="G15" s="23"/>
      <c r="H15" s="23"/>
      <c r="I15" s="1"/>
    </row>
    <row r="16" spans="1:9">
      <c r="A16" s="2" t="s">
        <v>35</v>
      </c>
      <c r="B16" s="4"/>
      <c r="C16" s="4">
        <v>10</v>
      </c>
      <c r="D16" s="4">
        <v>10</v>
      </c>
      <c r="E16" s="4">
        <v>1</v>
      </c>
      <c r="F16" s="4">
        <v>10</v>
      </c>
      <c r="G16" s="4">
        <v>8</v>
      </c>
      <c r="H16" s="4">
        <v>10</v>
      </c>
      <c r="I16" s="4"/>
    </row>
    <row r="17" spans="1:9" ht="30" customHeight="1">
      <c r="A17" s="32" t="s">
        <v>41</v>
      </c>
      <c r="B17" s="33"/>
      <c r="C17" s="33"/>
      <c r="D17" s="33"/>
      <c r="E17" s="33"/>
      <c r="F17" s="33"/>
      <c r="G17" s="33"/>
      <c r="H17" s="33"/>
      <c r="I17" s="15"/>
    </row>
    <row r="18" spans="1:9">
      <c r="A18" s="2" t="s">
        <v>18</v>
      </c>
      <c r="B18" s="4"/>
      <c r="C18" s="4">
        <v>0</v>
      </c>
      <c r="D18" s="3">
        <v>0</v>
      </c>
      <c r="E18" s="4">
        <v>0</v>
      </c>
      <c r="F18" s="4">
        <v>0</v>
      </c>
      <c r="G18" s="4">
        <v>0</v>
      </c>
      <c r="H18" s="4">
        <v>0</v>
      </c>
      <c r="I18" s="4"/>
    </row>
    <row r="19" spans="1:9">
      <c r="A19" s="2" t="s">
        <v>25</v>
      </c>
      <c r="B19" s="4"/>
      <c r="C19" s="4">
        <v>7</v>
      </c>
      <c r="D19" s="3">
        <v>7</v>
      </c>
      <c r="E19" s="4">
        <v>0</v>
      </c>
      <c r="F19" s="4">
        <v>7</v>
      </c>
      <c r="G19" s="4">
        <v>0</v>
      </c>
      <c r="H19" s="4">
        <v>7</v>
      </c>
      <c r="I19" s="4"/>
    </row>
    <row r="20" spans="1:9" ht="30">
      <c r="A20" s="2" t="s">
        <v>19</v>
      </c>
      <c r="B20" s="4"/>
      <c r="C20" s="4">
        <v>3</v>
      </c>
      <c r="D20" s="3">
        <v>2</v>
      </c>
      <c r="E20" s="4">
        <v>0</v>
      </c>
      <c r="F20" s="4">
        <v>0</v>
      </c>
      <c r="G20" s="4">
        <v>2</v>
      </c>
      <c r="H20" s="4">
        <v>2</v>
      </c>
      <c r="I20" s="4"/>
    </row>
    <row r="21" spans="1:9">
      <c r="A21" s="2" t="s">
        <v>20</v>
      </c>
      <c r="B21" s="4"/>
      <c r="C21" s="4">
        <v>2</v>
      </c>
      <c r="D21" s="3">
        <v>2</v>
      </c>
      <c r="E21" s="4">
        <v>0</v>
      </c>
      <c r="F21" s="4">
        <v>0</v>
      </c>
      <c r="G21" s="4">
        <v>0</v>
      </c>
      <c r="H21" s="4">
        <v>2</v>
      </c>
      <c r="I21" s="4"/>
    </row>
    <row r="22" spans="1:9" ht="30">
      <c r="A22" s="2" t="s">
        <v>27</v>
      </c>
      <c r="B22" s="4"/>
      <c r="C22" s="4">
        <v>1.5</v>
      </c>
      <c r="D22" s="3">
        <v>1.5</v>
      </c>
      <c r="E22" s="4">
        <v>0</v>
      </c>
      <c r="F22" s="4">
        <v>0</v>
      </c>
      <c r="G22" s="4">
        <v>0</v>
      </c>
      <c r="H22" s="4">
        <v>1.5</v>
      </c>
      <c r="I22" s="4"/>
    </row>
    <row r="23" spans="1:9" ht="30">
      <c r="A23" s="2" t="s">
        <v>28</v>
      </c>
      <c r="B23" s="4"/>
      <c r="C23" s="4">
        <v>3</v>
      </c>
      <c r="D23" s="3">
        <v>3</v>
      </c>
      <c r="E23" s="4">
        <v>0</v>
      </c>
      <c r="F23" s="4">
        <v>0</v>
      </c>
      <c r="G23" s="4">
        <v>1</v>
      </c>
      <c r="H23" s="4">
        <v>0</v>
      </c>
      <c r="I23" s="4"/>
    </row>
    <row r="24" spans="1:9">
      <c r="A24" s="2"/>
      <c r="B24" s="4"/>
      <c r="C24" s="4">
        <f t="shared" ref="C24:H24" si="0">SUM(C18:C23)</f>
        <v>16.5</v>
      </c>
      <c r="D24" s="4">
        <f t="shared" si="0"/>
        <v>15.5</v>
      </c>
      <c r="E24" s="4">
        <f t="shared" si="0"/>
        <v>0</v>
      </c>
      <c r="F24" s="4">
        <f t="shared" si="0"/>
        <v>7</v>
      </c>
      <c r="G24" s="4">
        <f t="shared" si="0"/>
        <v>3</v>
      </c>
      <c r="H24" s="4">
        <f t="shared" si="0"/>
        <v>12.5</v>
      </c>
      <c r="I24" s="4"/>
    </row>
    <row r="25" spans="1:9" ht="30" customHeight="1">
      <c r="A25" s="32" t="s">
        <v>16</v>
      </c>
      <c r="B25" s="33"/>
      <c r="C25" s="33"/>
      <c r="D25" s="33"/>
      <c r="E25" s="33"/>
      <c r="F25" s="33"/>
      <c r="G25" s="33"/>
      <c r="H25" s="33"/>
      <c r="I25" s="16"/>
    </row>
    <row r="26" spans="1:9" ht="30">
      <c r="A26" s="2" t="s">
        <v>21</v>
      </c>
      <c r="B26" s="4"/>
      <c r="C26" s="4">
        <v>0</v>
      </c>
      <c r="D26" s="4">
        <v>5</v>
      </c>
      <c r="E26" s="4">
        <v>0</v>
      </c>
      <c r="F26" s="4">
        <v>0</v>
      </c>
      <c r="G26" s="4">
        <v>0</v>
      </c>
      <c r="H26" s="4">
        <v>3</v>
      </c>
      <c r="I26" s="4"/>
    </row>
    <row r="27" spans="1:9" ht="30">
      <c r="A27" s="2" t="s">
        <v>17</v>
      </c>
      <c r="B27" s="4"/>
      <c r="C27" s="4">
        <v>1</v>
      </c>
      <c r="D27" s="4">
        <v>3</v>
      </c>
      <c r="E27" s="4">
        <v>4</v>
      </c>
      <c r="F27" s="4">
        <v>0</v>
      </c>
      <c r="G27" s="4">
        <v>2</v>
      </c>
      <c r="H27" s="4">
        <v>2</v>
      </c>
      <c r="I27" s="4"/>
    </row>
    <row r="28" spans="1:9">
      <c r="A28" s="2" t="s">
        <v>22</v>
      </c>
      <c r="B28" s="4"/>
      <c r="C28" s="4">
        <v>4</v>
      </c>
      <c r="D28" s="4">
        <v>3</v>
      </c>
      <c r="E28" s="4">
        <v>0</v>
      </c>
      <c r="F28" s="4">
        <v>0</v>
      </c>
      <c r="G28" s="4">
        <v>0</v>
      </c>
      <c r="H28" s="4">
        <v>3</v>
      </c>
      <c r="I28" s="4"/>
    </row>
    <row r="29" spans="1:9">
      <c r="A29" s="2" t="s">
        <v>23</v>
      </c>
      <c r="B29" s="4"/>
      <c r="C29" s="4">
        <v>2</v>
      </c>
      <c r="D29" s="4">
        <v>2</v>
      </c>
      <c r="E29" s="4">
        <v>2</v>
      </c>
      <c r="F29" s="4">
        <v>2</v>
      </c>
      <c r="G29" s="4">
        <v>2</v>
      </c>
      <c r="H29" s="4">
        <v>2</v>
      </c>
      <c r="I29" s="4"/>
    </row>
    <row r="30" spans="1:9">
      <c r="A30" s="2" t="s">
        <v>26</v>
      </c>
      <c r="B30" s="4"/>
      <c r="C30" s="4">
        <v>2</v>
      </c>
      <c r="D30" s="4">
        <v>2</v>
      </c>
      <c r="E30" s="4">
        <v>2</v>
      </c>
      <c r="F30" s="4">
        <v>2</v>
      </c>
      <c r="G30" s="4">
        <v>2</v>
      </c>
      <c r="H30" s="4">
        <v>2</v>
      </c>
      <c r="I30" s="4"/>
    </row>
    <row r="31" spans="1:9">
      <c r="A31" s="2" t="s">
        <v>44</v>
      </c>
      <c r="B31" s="4"/>
      <c r="C31" s="4">
        <v>4</v>
      </c>
      <c r="D31" s="4">
        <v>4</v>
      </c>
      <c r="E31" s="4">
        <v>0</v>
      </c>
      <c r="F31" s="4">
        <v>0</v>
      </c>
      <c r="G31" s="4">
        <v>0</v>
      </c>
      <c r="H31" s="4">
        <v>0</v>
      </c>
      <c r="I31" s="4"/>
    </row>
    <row r="32" spans="1:9">
      <c r="A32" s="2" t="s">
        <v>31</v>
      </c>
      <c r="B32" s="4"/>
      <c r="C32" s="4">
        <v>5</v>
      </c>
      <c r="D32" s="4">
        <v>5</v>
      </c>
      <c r="E32" s="4">
        <v>5</v>
      </c>
      <c r="F32" s="4">
        <v>5</v>
      </c>
      <c r="G32" s="4">
        <v>5</v>
      </c>
      <c r="H32" s="4">
        <v>5</v>
      </c>
      <c r="I32" s="4"/>
    </row>
    <row r="33" spans="1:9" ht="30">
      <c r="A33" s="2" t="s">
        <v>24</v>
      </c>
      <c r="B33" s="4"/>
      <c r="C33" s="4">
        <v>3</v>
      </c>
      <c r="D33" s="4">
        <v>1</v>
      </c>
      <c r="E33" s="4">
        <v>2</v>
      </c>
      <c r="F33" s="4">
        <v>0</v>
      </c>
      <c r="G33" s="4">
        <v>2</v>
      </c>
      <c r="H33" s="4">
        <v>3</v>
      </c>
      <c r="I33" s="4"/>
    </row>
    <row r="34" spans="1:9">
      <c r="A34" s="10"/>
      <c r="B34" s="4"/>
      <c r="C34" s="4">
        <f t="shared" ref="C34:H34" si="1">SUM(C26:C33)</f>
        <v>21</v>
      </c>
      <c r="D34" s="4">
        <f t="shared" si="1"/>
        <v>25</v>
      </c>
      <c r="E34" s="4">
        <f t="shared" si="1"/>
        <v>15</v>
      </c>
      <c r="F34" s="4">
        <f t="shared" si="1"/>
        <v>9</v>
      </c>
      <c r="G34" s="4">
        <f t="shared" si="1"/>
        <v>13</v>
      </c>
      <c r="H34" s="4">
        <f t="shared" si="1"/>
        <v>20</v>
      </c>
      <c r="I34" s="4"/>
    </row>
    <row r="35" spans="1:9" ht="45">
      <c r="A35" s="1"/>
      <c r="B35" s="7"/>
      <c r="C35" s="7" t="s">
        <v>9</v>
      </c>
      <c r="D35" s="7" t="s">
        <v>8</v>
      </c>
      <c r="E35" s="7" t="s">
        <v>12</v>
      </c>
      <c r="F35" s="7" t="s">
        <v>33</v>
      </c>
      <c r="G35" s="7" t="s">
        <v>15</v>
      </c>
      <c r="H35" s="7" t="s">
        <v>34</v>
      </c>
      <c r="I35" s="7"/>
    </row>
    <row r="36" spans="1:9" ht="15.75">
      <c r="A36" s="28" t="s">
        <v>0</v>
      </c>
      <c r="B36" s="29"/>
      <c r="C36" s="29"/>
      <c r="D36" s="29"/>
      <c r="E36" s="29"/>
      <c r="F36" s="29"/>
      <c r="G36" s="29"/>
      <c r="H36" s="30"/>
      <c r="I36" s="2"/>
    </row>
    <row r="37" spans="1:9">
      <c r="A37" s="11" t="s">
        <v>38</v>
      </c>
      <c r="B37" s="2"/>
      <c r="C37" s="2">
        <v>114</v>
      </c>
      <c r="D37" s="2">
        <v>174</v>
      </c>
      <c r="E37" s="2">
        <v>250</v>
      </c>
      <c r="F37" s="2">
        <v>155</v>
      </c>
      <c r="G37" s="2">
        <v>225</v>
      </c>
      <c r="H37" s="2">
        <v>162</v>
      </c>
      <c r="I37" s="2"/>
    </row>
    <row r="38" spans="1:9">
      <c r="A38" s="5"/>
      <c r="B38" s="20"/>
      <c r="C38" s="20">
        <f t="shared" ref="C38:H38" si="2">35*$I$2/C37</f>
        <v>35</v>
      </c>
      <c r="D38" s="20">
        <f t="shared" si="2"/>
        <v>22.931034482758619</v>
      </c>
      <c r="E38" s="20">
        <f t="shared" si="2"/>
        <v>15.96</v>
      </c>
      <c r="F38" s="20">
        <f t="shared" si="2"/>
        <v>25.741935483870968</v>
      </c>
      <c r="G38" s="20">
        <f t="shared" si="2"/>
        <v>17.733333333333334</v>
      </c>
      <c r="H38" s="20">
        <f t="shared" si="2"/>
        <v>24.62962962962963</v>
      </c>
      <c r="I38" s="2"/>
    </row>
    <row r="39" spans="1:9" ht="21">
      <c r="A39" s="12" t="s">
        <v>30</v>
      </c>
      <c r="B39" s="21"/>
      <c r="C39" s="21">
        <f t="shared" ref="C39:H39" si="3">C16+C24+C34+C38</f>
        <v>82.5</v>
      </c>
      <c r="D39" s="21">
        <f t="shared" si="3"/>
        <v>73.431034482758619</v>
      </c>
      <c r="E39" s="21">
        <f t="shared" si="3"/>
        <v>31.96</v>
      </c>
      <c r="F39" s="21">
        <f t="shared" si="3"/>
        <v>51.741935483870968</v>
      </c>
      <c r="G39" s="21">
        <f t="shared" si="3"/>
        <v>41.733333333333334</v>
      </c>
      <c r="H39" s="21">
        <f t="shared" si="3"/>
        <v>67.129629629629633</v>
      </c>
      <c r="I39" s="1"/>
    </row>
  </sheetData>
  <mergeCells count="7">
    <mergeCell ref="A36:H36"/>
    <mergeCell ref="A15:H15"/>
    <mergeCell ref="A1:H1"/>
    <mergeCell ref="A2:H2"/>
    <mergeCell ref="A17:H17"/>
    <mergeCell ref="A12:H12"/>
    <mergeCell ref="A25:H25"/>
  </mergeCells>
  <pageMargins left="0.7" right="0.7" top="0.75" bottom="0.75" header="0.3" footer="0.3"/>
  <pageSetup paperSize="9" orientation="landscape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FIRENZE</vt:lpstr>
      <vt:lpstr>ROMA</vt:lpstr>
      <vt:lpstr>FERRARA E RAVENNA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vicepreside</dc:creator>
  <cp:lastModifiedBy>SUCC_Liceo</cp:lastModifiedBy>
  <cp:lastPrinted>2017-01-16T20:43:14Z</cp:lastPrinted>
  <dcterms:created xsi:type="dcterms:W3CDTF">2014-12-09T08:49:44Z</dcterms:created>
  <dcterms:modified xsi:type="dcterms:W3CDTF">2017-01-19T08:52:25Z</dcterms:modified>
</cp:coreProperties>
</file>